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1 МКУ ЦРДиМ\Информация на сайт\"/>
    </mc:Choice>
  </mc:AlternateContent>
  <bookViews>
    <workbookView xWindow="13605" yWindow="-15" windowWidth="13650" windowHeight="13170" tabRatio="521"/>
  </bookViews>
  <sheets>
    <sheet name=" 2024" sheetId="28" r:id="rId1"/>
  </sheets>
  <calcPr calcId="162913" calcOnSave="0"/>
</workbook>
</file>

<file path=xl/calcChain.xml><?xml version="1.0" encoding="utf-8"?>
<calcChain xmlns="http://schemas.openxmlformats.org/spreadsheetml/2006/main">
  <c r="E26" i="28" l="1"/>
  <c r="E25" i="28" l="1"/>
  <c r="E15" i="28"/>
  <c r="E12" i="28"/>
  <c r="E13" i="28" l="1"/>
  <c r="E24" i="28"/>
  <c r="E23" i="28"/>
  <c r="E22" i="28"/>
  <c r="E21" i="28"/>
  <c r="E20" i="28"/>
  <c r="E19" i="28"/>
  <c r="E18" i="28"/>
  <c r="E17" i="28"/>
  <c r="E16" i="28"/>
  <c r="E14" i="28"/>
  <c r="E11" i="28"/>
  <c r="E10" i="28"/>
  <c r="E9" i="28"/>
  <c r="E7" i="28"/>
  <c r="D6" i="28"/>
  <c r="D5" i="28" s="1"/>
  <c r="C6" i="28"/>
  <c r="C5" i="28" s="1"/>
  <c r="E5" i="28" l="1"/>
  <c r="E6" i="28"/>
  <c r="E8" i="28"/>
</calcChain>
</file>

<file path=xl/sharedStrings.xml><?xml version="1.0" encoding="utf-8"?>
<sst xmlns="http://schemas.openxmlformats.org/spreadsheetml/2006/main" count="47" uniqueCount="44">
  <si>
    <t>СВЕДЕНИЯ</t>
  </si>
  <si>
    <t>Раздел</t>
  </si>
  <si>
    <t>Наименование</t>
  </si>
  <si>
    <t>Раздел I</t>
  </si>
  <si>
    <t>Процент исполнения</t>
  </si>
  <si>
    <t>руб.</t>
  </si>
  <si>
    <t>Раздел II</t>
  </si>
  <si>
    <t>участие в организации трудоустройства в летний период несовершеннолетних граждан в возрасте от 14 до 18 лет в свободное от учебы время, а также несовершеннолетних, находящихся в социально опасном положении</t>
  </si>
  <si>
    <t>участие в межрегиональных и областных конференциях, методических семинарах по вопросам профилактики правонарушений, предупреждения наркомании, пропаганды здорового образа жизни</t>
  </si>
  <si>
    <t>изготовление, приобретение и распространение информационных просветительских материалов, наглядных пособий, буклетов, плакатов, листовок по проблемам правонарушений, экстремизма, терроризма, наркомании и пропаганде здорового образа жизни среди населения</t>
  </si>
  <si>
    <t>организация и проведение районных конкурсов творческих работ по профилактике правонарушений, экстремизма, терроризма, злоупотребления психоактивными веществами, пропаганде здорового образа жизни среди населения</t>
  </si>
  <si>
    <t>организация проведения мероприятий в целях развития физической культуры и спорта на территории Шербакульского муниципального района Омской области и обеспечение участия спортсменов в мероприятиях, проводимых на территории Омской области, а также за ее пределами</t>
  </si>
  <si>
    <t>22.00.13</t>
  </si>
  <si>
    <t>22.00.09</t>
  </si>
  <si>
    <t>22.00.10</t>
  </si>
  <si>
    <t>22.00.12</t>
  </si>
  <si>
    <t>24.00.01</t>
  </si>
  <si>
    <t>24.00.06</t>
  </si>
  <si>
    <t>организация социальной работы с детьми, находящимися в трудной жизненной ситуации</t>
  </si>
  <si>
    <t>24.00.07</t>
  </si>
  <si>
    <t>организация работы молодежного добровольного (волонтерского) движения, подготовка материалов для граждан</t>
  </si>
  <si>
    <t>24.00.09</t>
  </si>
  <si>
    <t>проведение конкурсов  и мероприятий районного уровня среди молодежи: «День молодежи», «Мисс золотая осень», «Радуга талантов», конкурсов сочинений и рисунков и др.</t>
  </si>
  <si>
    <t>24.00.10</t>
  </si>
  <si>
    <t>проведение  зональных спортивных турниров  «Кожаный мяч», "Золотая шайба", Белая ладья", "Диагональ" и др.</t>
  </si>
  <si>
    <t>24.00.12</t>
  </si>
  <si>
    <t>организация проведения оздоровления несовершеннолетних на базе летнего палаточного лагеря «Здоровье»</t>
  </si>
  <si>
    <t>24.00.17</t>
  </si>
  <si>
    <t>обучение по охране труда</t>
  </si>
  <si>
    <t>24.00.18</t>
  </si>
  <si>
    <t>материально-техническое  обеспечение деятельности муниципального казенного учреждения "Центр по работе с детьми и молодежью", проведение текущих ремонтных работ</t>
  </si>
  <si>
    <t>24.00.20</t>
  </si>
  <si>
    <t>участие в областном фестивале молодых семей  и палаточном слете для молодых семей</t>
  </si>
  <si>
    <t>01.01.18</t>
  </si>
  <si>
    <t>Организация и осуществление мероприятий по работе с детьми и молодежью в каникулярное время</t>
  </si>
  <si>
    <t>Молодежная политика</t>
  </si>
  <si>
    <t>организация проведения районных мероприятий, в том числе спортивных, конкурсов, направленных на предотвращение распространения наркомании и других социально-вредных явлений</t>
  </si>
  <si>
    <t>создание материально-технической базы  для создания условий отдыха и оздоровления детей</t>
  </si>
  <si>
    <t>МКУ "ЦРДиМ"</t>
  </si>
  <si>
    <t>НАЦИОНАЛЬНАЯ ЭКОНОМИКА, в т.ч.</t>
  </si>
  <si>
    <t>Другие  вопросы  в  области  образования</t>
  </si>
  <si>
    <t>Утверждено решением Совета Шербакульского муниципального района
"О бюджете Шербакульского муниципального района  
на 2024 год и на плановый период 2025 и 2026 годов"</t>
  </si>
  <si>
    <t>об использовании бюджетных ассигнований, выделенных МКУ "ЦРД и М" за 4 квартал 2024 год</t>
  </si>
  <si>
    <t>Исполнено 
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</si>
</sst>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00"/>
    <numFmt numFmtId="166" formatCode="00\.00\.00;&quot;&quot;;00\.00\.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5" fillId="3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20" fillId="0" borderId="0"/>
    <xf numFmtId="0" fontId="21" fillId="0" borderId="0"/>
    <xf numFmtId="0" fontId="24" fillId="0" borderId="0"/>
    <xf numFmtId="0" fontId="15" fillId="15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0" applyNumberFormat="0" applyBorder="0" applyAlignment="0" applyProtection="0"/>
    <xf numFmtId="0" fontId="20" fillId="0" borderId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17" borderId="0" xfId="0" applyFont="1" applyFill="1"/>
    <xf numFmtId="0" fontId="23" fillId="0" borderId="0" xfId="0" applyFont="1"/>
    <xf numFmtId="0" fontId="23" fillId="17" borderId="0" xfId="0" applyFont="1" applyFill="1"/>
    <xf numFmtId="164" fontId="23" fillId="0" borderId="0" xfId="0" applyNumberFormat="1" applyFont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0" fontId="22" fillId="18" borderId="10" xfId="0" applyFont="1" applyFill="1" applyBorder="1" applyAlignment="1">
      <alignment horizontal="center" vertical="center"/>
    </xf>
    <xf numFmtId="164" fontId="23" fillId="17" borderId="10" xfId="0" applyNumberFormat="1" applyFont="1" applyFill="1" applyBorder="1" applyAlignment="1">
      <alignment horizontal="center" vertical="center" wrapText="1"/>
    </xf>
    <xf numFmtId="165" fontId="2" fillId="0" borderId="10" xfId="45" applyNumberFormat="1" applyFont="1" applyFill="1" applyBorder="1" applyAlignment="1" applyProtection="1">
      <alignment horizontal="left" vertical="top" wrapText="1"/>
      <protection hidden="1"/>
    </xf>
    <xf numFmtId="0" fontId="23" fillId="17" borderId="10" xfId="0" applyFont="1" applyFill="1" applyBorder="1" applyAlignment="1">
      <alignment horizontal="center" vertical="center" wrapText="1"/>
    </xf>
    <xf numFmtId="166" fontId="2" fillId="0" borderId="10" xfId="36" applyNumberFormat="1" applyFont="1" applyFill="1" applyBorder="1" applyAlignment="1" applyProtection="1">
      <alignment horizontal="left" vertical="top"/>
      <protection hidden="1"/>
    </xf>
    <xf numFmtId="165" fontId="2" fillId="0" borderId="10" xfId="36" applyNumberFormat="1" applyFont="1" applyFill="1" applyBorder="1" applyAlignment="1" applyProtection="1">
      <alignment horizontal="left" vertical="top" wrapText="1"/>
      <protection hidden="1"/>
    </xf>
    <xf numFmtId="164" fontId="2" fillId="17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0" xfId="36" applyNumberFormat="1" applyFont="1" applyFill="1" applyBorder="1" applyAlignment="1" applyProtection="1">
      <alignment horizontal="left" vertical="top"/>
      <protection hidden="1"/>
    </xf>
    <xf numFmtId="2" fontId="2" fillId="0" borderId="0" xfId="0" applyNumberFormat="1" applyFont="1"/>
    <xf numFmtId="0" fontId="2" fillId="0" borderId="0" xfId="0" applyFont="1" applyAlignment="1">
      <alignment horizontal="right"/>
    </xf>
    <xf numFmtId="4" fontId="23" fillId="0" borderId="10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0" xfId="45" applyNumberFormat="1" applyFont="1" applyFill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17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0" fontId="23" fillId="18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4" fontId="23" fillId="18" borderId="10" xfId="0" applyNumberFormat="1" applyFont="1" applyFill="1" applyBorder="1" applyAlignment="1">
      <alignment horizontal="center" vertical="center" wrapText="1"/>
    </xf>
    <xf numFmtId="164" fontId="23" fillId="18" borderId="10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4" fontId="22" fillId="17" borderId="10" xfId="0" applyNumberFormat="1" applyFont="1" applyFill="1" applyBorder="1" applyAlignment="1">
      <alignment horizontal="center" vertical="center" wrapText="1"/>
    </xf>
    <xf numFmtId="164" fontId="22" fillId="17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quotePrefix="1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3" xfId="38"/>
    <cellStyle name="Обычный_tmp" xfId="45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CFFCC"/>
      <rgbColor rgb="00003366"/>
      <rgbColor rgb="00339966"/>
      <rgbColor rgb="00003300"/>
      <rgbColor rgb="00333300"/>
      <rgbColor rgb="00993300"/>
      <rgbColor rgb="00CC3399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B4" workbookViewId="0">
      <selection activeCell="D26" sqref="D26"/>
    </sheetView>
  </sheetViews>
  <sheetFormatPr defaultRowHeight="15.75" x14ac:dyDescent="0.25"/>
  <cols>
    <col min="1" max="1" width="12.28515625" style="1" hidden="1" customWidth="1"/>
    <col min="2" max="2" width="78.28515625" style="1" customWidth="1"/>
    <col min="3" max="3" width="23.140625" style="1" customWidth="1"/>
    <col min="4" max="4" width="21.28515625" style="3" customWidth="1"/>
    <col min="5" max="5" width="18.7109375" style="2" customWidth="1"/>
    <col min="6" max="6" width="11.85546875" style="1" bestFit="1" customWidth="1"/>
    <col min="7" max="16384" width="9.140625" style="1"/>
  </cols>
  <sheetData>
    <row r="1" spans="1:6" ht="21" customHeight="1" x14ac:dyDescent="0.25">
      <c r="A1" s="34" t="s">
        <v>0</v>
      </c>
      <c r="B1" s="34"/>
      <c r="C1" s="34"/>
      <c r="D1" s="34"/>
      <c r="E1" s="34"/>
    </row>
    <row r="2" spans="1:6" ht="34.5" customHeight="1" x14ac:dyDescent="0.25">
      <c r="A2" s="35" t="s">
        <v>42</v>
      </c>
      <c r="B2" s="36"/>
      <c r="C2" s="36"/>
      <c r="D2" s="36"/>
      <c r="E2" s="36"/>
    </row>
    <row r="3" spans="1:6" ht="18.75" x14ac:dyDescent="0.3">
      <c r="A3" s="4"/>
      <c r="B3" s="4"/>
      <c r="C3" s="4"/>
      <c r="D3" s="5"/>
      <c r="E3" s="6" t="s">
        <v>5</v>
      </c>
    </row>
    <row r="4" spans="1:6" ht="238.5" customHeight="1" x14ac:dyDescent="0.25">
      <c r="A4" s="7" t="s">
        <v>1</v>
      </c>
      <c r="B4" s="7" t="s">
        <v>2</v>
      </c>
      <c r="C4" s="7" t="s">
        <v>41</v>
      </c>
      <c r="D4" s="12" t="s">
        <v>43</v>
      </c>
      <c r="E4" s="8" t="s">
        <v>4</v>
      </c>
    </row>
    <row r="5" spans="1:6" ht="41.25" customHeight="1" x14ac:dyDescent="0.25">
      <c r="A5" s="7"/>
      <c r="B5" s="28" t="s">
        <v>38</v>
      </c>
      <c r="C5" s="31">
        <f>C6+C8+C26</f>
        <v>13485520.430000002</v>
      </c>
      <c r="D5" s="32">
        <f>D6+D8+D26</f>
        <v>13485520.430000002</v>
      </c>
      <c r="E5" s="33">
        <f>D5/C5*100</f>
        <v>100</v>
      </c>
    </row>
    <row r="6" spans="1:6" ht="18.75" x14ac:dyDescent="0.25">
      <c r="A6" s="9" t="s">
        <v>3</v>
      </c>
      <c r="B6" s="27" t="s">
        <v>39</v>
      </c>
      <c r="C6" s="29">
        <f>C7</f>
        <v>318257.46999999997</v>
      </c>
      <c r="D6" s="29">
        <f>D7</f>
        <v>318257.46999999997</v>
      </c>
      <c r="E6" s="30">
        <f>D6/C6*100</f>
        <v>100</v>
      </c>
    </row>
    <row r="7" spans="1:6" ht="54.75" customHeight="1" x14ac:dyDescent="0.25">
      <c r="A7" s="16" t="s">
        <v>12</v>
      </c>
      <c r="B7" s="11" t="s">
        <v>7</v>
      </c>
      <c r="C7" s="20">
        <v>318257.46999999997</v>
      </c>
      <c r="D7" s="20">
        <v>318257.46999999997</v>
      </c>
      <c r="E7" s="10">
        <f>D7/C7*100</f>
        <v>100</v>
      </c>
    </row>
    <row r="8" spans="1:6" ht="18.75" x14ac:dyDescent="0.25">
      <c r="A8" s="9" t="s">
        <v>6</v>
      </c>
      <c r="B8" s="27" t="s">
        <v>35</v>
      </c>
      <c r="C8" s="29">
        <v>12257141.83</v>
      </c>
      <c r="D8" s="29">
        <v>12257141.83</v>
      </c>
      <c r="E8" s="30">
        <f>D8/C8*100</f>
        <v>100</v>
      </c>
      <c r="F8" s="18"/>
    </row>
    <row r="9" spans="1:6" ht="31.5" hidden="1" x14ac:dyDescent="0.25">
      <c r="A9" s="17" t="s">
        <v>33</v>
      </c>
      <c r="B9" s="14" t="s">
        <v>34</v>
      </c>
      <c r="C9" s="21">
        <v>0</v>
      </c>
      <c r="D9" s="21">
        <v>0</v>
      </c>
      <c r="E9" s="15" t="e">
        <f t="shared" ref="E9:E24" si="0">D9/C9*100</f>
        <v>#DIV/0!</v>
      </c>
    </row>
    <row r="10" spans="1:6" ht="47.25" hidden="1" x14ac:dyDescent="0.25">
      <c r="A10" s="13" t="s">
        <v>13</v>
      </c>
      <c r="B10" s="14" t="s">
        <v>8</v>
      </c>
      <c r="C10" s="21">
        <v>0</v>
      </c>
      <c r="D10" s="21">
        <v>0</v>
      </c>
      <c r="E10" s="15" t="e">
        <f t="shared" si="0"/>
        <v>#DIV/0!</v>
      </c>
    </row>
    <row r="11" spans="1:6" ht="63" hidden="1" x14ac:dyDescent="0.25">
      <c r="A11" s="13" t="s">
        <v>14</v>
      </c>
      <c r="B11" s="14" t="s">
        <v>9</v>
      </c>
      <c r="C11" s="21">
        <v>0</v>
      </c>
      <c r="D11" s="21">
        <v>0</v>
      </c>
      <c r="E11" s="15" t="e">
        <f t="shared" si="0"/>
        <v>#DIV/0!</v>
      </c>
    </row>
    <row r="12" spans="1:6" ht="47.25" hidden="1" x14ac:dyDescent="0.25">
      <c r="A12" s="13"/>
      <c r="B12" s="14" t="s">
        <v>8</v>
      </c>
      <c r="C12" s="21">
        <v>380</v>
      </c>
      <c r="D12" s="21">
        <v>0</v>
      </c>
      <c r="E12" s="15">
        <f t="shared" ref="E12:E13" si="1">D12/C12*100</f>
        <v>0</v>
      </c>
    </row>
    <row r="13" spans="1:6" ht="63" hidden="1" x14ac:dyDescent="0.25">
      <c r="A13" s="13" t="s">
        <v>14</v>
      </c>
      <c r="B13" s="14" t="s">
        <v>9</v>
      </c>
      <c r="C13" s="21">
        <v>380</v>
      </c>
      <c r="D13" s="21">
        <v>0</v>
      </c>
      <c r="E13" s="15">
        <f t="shared" si="1"/>
        <v>0</v>
      </c>
    </row>
    <row r="14" spans="1:6" ht="63" hidden="1" x14ac:dyDescent="0.25">
      <c r="A14" s="13" t="s">
        <v>15</v>
      </c>
      <c r="B14" s="14" t="s">
        <v>10</v>
      </c>
      <c r="C14" s="21">
        <v>8740</v>
      </c>
      <c r="D14" s="21">
        <v>0</v>
      </c>
      <c r="E14" s="15">
        <f t="shared" si="0"/>
        <v>0</v>
      </c>
    </row>
    <row r="15" spans="1:6" ht="47.25" hidden="1" x14ac:dyDescent="0.25">
      <c r="A15" s="13"/>
      <c r="B15" s="14" t="s">
        <v>36</v>
      </c>
      <c r="C15" s="21">
        <v>4300</v>
      </c>
      <c r="D15" s="21">
        <v>0</v>
      </c>
      <c r="E15" s="15">
        <f t="shared" ref="E15" si="2">D15/C15*100</f>
        <v>0</v>
      </c>
    </row>
    <row r="16" spans="1:6" ht="63" hidden="1" x14ac:dyDescent="0.25">
      <c r="A16" s="13" t="s">
        <v>16</v>
      </c>
      <c r="B16" s="14" t="s">
        <v>11</v>
      </c>
      <c r="C16" s="22">
        <v>19580</v>
      </c>
      <c r="D16" s="22">
        <v>0</v>
      </c>
      <c r="E16" s="15">
        <f t="shared" si="0"/>
        <v>0</v>
      </c>
    </row>
    <row r="17" spans="1:5" ht="31.5" hidden="1" x14ac:dyDescent="0.25">
      <c r="A17" s="13" t="s">
        <v>17</v>
      </c>
      <c r="B17" s="14" t="s">
        <v>18</v>
      </c>
      <c r="C17" s="22">
        <v>3800</v>
      </c>
      <c r="D17" s="22">
        <v>0</v>
      </c>
      <c r="E17" s="15">
        <f t="shared" si="0"/>
        <v>0</v>
      </c>
    </row>
    <row r="18" spans="1:5" ht="31.5" hidden="1" x14ac:dyDescent="0.25">
      <c r="A18" s="13" t="s">
        <v>19</v>
      </c>
      <c r="B18" s="14" t="s">
        <v>20</v>
      </c>
      <c r="C18" s="22">
        <v>19800</v>
      </c>
      <c r="D18" s="22">
        <v>700</v>
      </c>
      <c r="E18" s="15">
        <f t="shared" si="0"/>
        <v>3.535353535353535</v>
      </c>
    </row>
    <row r="19" spans="1:5" ht="47.25" hidden="1" x14ac:dyDescent="0.25">
      <c r="A19" s="13" t="s">
        <v>21</v>
      </c>
      <c r="B19" s="14" t="s">
        <v>22</v>
      </c>
      <c r="C19" s="22">
        <v>29400</v>
      </c>
      <c r="D19" s="22">
        <v>12350</v>
      </c>
      <c r="E19" s="15">
        <f t="shared" si="0"/>
        <v>42.006802721088441</v>
      </c>
    </row>
    <row r="20" spans="1:5" ht="31.5" hidden="1" x14ac:dyDescent="0.25">
      <c r="A20" s="13" t="s">
        <v>23</v>
      </c>
      <c r="B20" s="14" t="s">
        <v>24</v>
      </c>
      <c r="C20" s="22">
        <v>144150</v>
      </c>
      <c r="D20" s="22">
        <v>53877.5</v>
      </c>
      <c r="E20" s="15">
        <f t="shared" si="0"/>
        <v>37.375997225112727</v>
      </c>
    </row>
    <row r="21" spans="1:5" ht="31.5" hidden="1" x14ac:dyDescent="0.25">
      <c r="A21" s="13" t="s">
        <v>25</v>
      </c>
      <c r="B21" s="14" t="s">
        <v>26</v>
      </c>
      <c r="C21" s="22">
        <v>63510</v>
      </c>
      <c r="D21" s="22">
        <v>0</v>
      </c>
      <c r="E21" s="15">
        <f t="shared" si="0"/>
        <v>0</v>
      </c>
    </row>
    <row r="22" spans="1:5" hidden="1" x14ac:dyDescent="0.25">
      <c r="A22" s="13" t="s">
        <v>27</v>
      </c>
      <c r="B22" s="14" t="s">
        <v>28</v>
      </c>
      <c r="C22" s="22">
        <v>4000</v>
      </c>
      <c r="D22" s="22">
        <v>0</v>
      </c>
      <c r="E22" s="15">
        <f t="shared" si="0"/>
        <v>0</v>
      </c>
    </row>
    <row r="23" spans="1:5" ht="47.25" hidden="1" x14ac:dyDescent="0.25">
      <c r="A23" s="13" t="s">
        <v>29</v>
      </c>
      <c r="B23" s="14" t="s">
        <v>30</v>
      </c>
      <c r="C23" s="22">
        <v>6365120</v>
      </c>
      <c r="D23" s="23">
        <v>1741110.8</v>
      </c>
      <c r="E23" s="15">
        <f t="shared" si="0"/>
        <v>27.353935196822682</v>
      </c>
    </row>
    <row r="24" spans="1:5" ht="31.5" hidden="1" x14ac:dyDescent="0.25">
      <c r="A24" s="13" t="s">
        <v>31</v>
      </c>
      <c r="B24" s="14" t="s">
        <v>32</v>
      </c>
      <c r="C24" s="24">
        <v>10000</v>
      </c>
      <c r="D24" s="25">
        <v>2200</v>
      </c>
      <c r="E24" s="15">
        <f t="shared" si="0"/>
        <v>22</v>
      </c>
    </row>
    <row r="25" spans="1:5" ht="31.5" hidden="1" x14ac:dyDescent="0.25">
      <c r="B25" s="26" t="s">
        <v>37</v>
      </c>
      <c r="C25" s="24">
        <v>85060</v>
      </c>
      <c r="D25" s="25">
        <v>0</v>
      </c>
      <c r="E25" s="15">
        <f t="shared" ref="E25" si="3">D25/C25*100</f>
        <v>0</v>
      </c>
    </row>
    <row r="26" spans="1:5" ht="18.75" x14ac:dyDescent="0.25">
      <c r="B26" s="27" t="s">
        <v>40</v>
      </c>
      <c r="C26" s="29">
        <v>910121.13</v>
      </c>
      <c r="D26" s="29">
        <v>910121.13</v>
      </c>
      <c r="E26" s="30">
        <f>D26/C26*100</f>
        <v>100</v>
      </c>
    </row>
    <row r="27" spans="1:5" x14ac:dyDescent="0.25">
      <c r="B27" s="19"/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2024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2024-07-11T12:36:29Z</cp:lastPrinted>
  <dcterms:created xsi:type="dcterms:W3CDTF">2010-03-26T08:54:52Z</dcterms:created>
  <dcterms:modified xsi:type="dcterms:W3CDTF">2025-01-04T10:06:43Z</dcterms:modified>
</cp:coreProperties>
</file>